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freenetgroup.sharepoint.com/sites/ESGReporting/Freigegebene Dokumente/04_CSRD_ESRS/05_KPIs/PAIs/2025/"/>
    </mc:Choice>
  </mc:AlternateContent>
  <xr:revisionPtr revIDLastSave="607" documentId="8_{33DC69FE-E0AB-4B42-8FBD-CA96CC89369F}" xr6:coauthVersionLast="47" xr6:coauthVersionMax="47" xr10:uidLastSave="{C6913CD3-209F-4037-A507-C244A4E16654}"/>
  <bookViews>
    <workbookView xWindow="-108" yWindow="-108" windowWidth="41496" windowHeight="16776" xr2:uid="{00000000-000D-0000-FFFF-FFFF00000000}"/>
  </bookViews>
  <sheets>
    <sheet name="PAIs_de" sheetId="7" r:id="rId1"/>
  </sheets>
  <externalReferences>
    <externalReference r:id="rId2"/>
    <externalReference r:id="rId3"/>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7" i="7" l="1"/>
  <c r="H19" i="7"/>
  <c r="H17" i="7"/>
  <c r="H16" i="7"/>
  <c r="H15" i="7"/>
  <c r="H14" i="7"/>
  <c r="H13" i="7"/>
  <c r="H12" i="7"/>
  <c r="H11" i="7"/>
  <c r="H10" i="7"/>
  <c r="H9" i="7"/>
  <c r="H8" i="7"/>
  <c r="G27" i="7"/>
  <c r="G19" i="7"/>
  <c r="G17" i="7"/>
  <c r="G16" i="7"/>
  <c r="G15" i="7"/>
  <c r="G14" i="7"/>
  <c r="G13" i="7"/>
  <c r="G12" i="7"/>
  <c r="G11" i="7"/>
  <c r="G10" i="7"/>
  <c r="G9" i="7"/>
  <c r="G8" i="7"/>
</calcChain>
</file>

<file path=xl/sharedStrings.xml><?xml version="1.0" encoding="utf-8"?>
<sst xmlns="http://schemas.openxmlformats.org/spreadsheetml/2006/main" count="100" uniqueCount="72">
  <si>
    <t>Principal Adverse Sustainability Indicators (PAIs)</t>
  </si>
  <si>
    <t>Tabelle 1: Principal Adverse Sustainability Indicators (Pflichtindikatoren SFDR - Nr. 1 bis 14 Tabelle 1 Delegierte-VO (EU) 2022/1288 der Kommission vom 6. April 2022)¹</t>
  </si>
  <si>
    <t>Indikator (Name)</t>
  </si>
  <si>
    <t>Indikator (Beschreibung)</t>
  </si>
  <si>
    <t>Einheit</t>
  </si>
  <si>
    <t>ESRS Verweis</t>
  </si>
  <si>
    <t>KLIMAINDIKATOREN UND ANDERE UMWELTBEZOGENE INDIKATOREN</t>
  </si>
  <si>
    <t>THG - Emissionen</t>
  </si>
  <si>
    <t>1. THG-Emissionen</t>
  </si>
  <si>
    <t>Scope-1-THG-Emissionen</t>
  </si>
  <si>
    <t>t CO₂eq</t>
  </si>
  <si>
    <t>ESRS E1-6
THG-Bruttoemissionen der Kategorien Scope 1, 2 und 3 sowie THG-Gesamtemissionen Absatz 44</t>
  </si>
  <si>
    <t>Scope-2-THG-Emissionen (standortbasiert)</t>
  </si>
  <si>
    <t>Scope-2-THG-Emissionen (marktbasiert)</t>
  </si>
  <si>
    <t>Scope-3-THG-Emissionen</t>
  </si>
  <si>
    <t>THG-Emissionen insgesamt (standortbasiert)</t>
  </si>
  <si>
    <t>THG-Emissionen insgesamt (marktbasiert)</t>
  </si>
  <si>
    <t>2. CO2-Fußabdruck</t>
  </si>
  <si>
    <t>CO2-Fußabdruck (standortbasiert)</t>
  </si>
  <si>
    <t>CO2-Fußabdruck (marktbasiert)</t>
  </si>
  <si>
    <t>3. THG-Emissionsintensität der Unternehmen, in die investiert wird</t>
  </si>
  <si>
    <t>THG-Emissionsintensität der Unternehmen, in die investiert wird (standortbasiert)</t>
  </si>
  <si>
    <t>t CO₂eq / Mio. EUR</t>
  </si>
  <si>
    <t>ESRS E1-6
Intensität der THG- Bruttoemissionen Absätze 53 bis 55</t>
  </si>
  <si>
    <t>THG-Emissionsintensität der Unternehmen, in die investiert wird (marktbasiert)</t>
  </si>
  <si>
    <t>4. Engagement in Unternehmen, die im Bereich der fossilen Brennstoffe tätig sind</t>
  </si>
  <si>
    <t>Anteil der Investitionen in Unternehmen, die im Bereich der fossilen Brennstoffe tätig sind</t>
  </si>
  <si>
    <t>-</t>
  </si>
  <si>
    <t>ESRS 2 SBM-1
Beteiligung an Aktivitäten im Zusammenhang mit fossilen Brennstoffen Absatz 40 Buchstabe d Ziffer i</t>
  </si>
  <si>
    <t>nein</t>
  </si>
  <si>
    <t>5. Anteil des Energieverbrauchs und der Energieerzeugung aus nicht erneuerbaren Energiequellen</t>
  </si>
  <si>
    <t>Anteil des Energieverbrauchs und der Energieerzeugung der Unternehmen, in die investiert wird, aus nicht erneuerbaren Energiequellen im Vergleich zu erneuerbaren Energiequellen, ausgedrückt in Prozent der gesamten Energiequellen</t>
  </si>
  <si>
    <t>%</t>
  </si>
  <si>
    <t>ESRS E1-5 
Energieverbrauch und Energiemix Absatz 37</t>
  </si>
  <si>
    <t>6. Intensität des Energieverbrauchs nach klimaintensiven Sektoren</t>
  </si>
  <si>
    <t>Energieverbrauch in GWh pro einer Million EUR Umsatz der Unternehmen, in die investiert wird, aufgeschlüsselt nach klimaintensiven Sektoren</t>
  </si>
  <si>
    <t>GWh / Mio. EUR</t>
  </si>
  <si>
    <t>ESRS E1-5
Energieintensität im Zusammenhang mit Tätigkeiten in klimaintensiven Sektoren Absätze 40 bis 43</t>
  </si>
  <si>
    <t>Biodiversität</t>
  </si>
  <si>
    <t>7. Tätigkeiten, die sich nachteilig auf Gebiete mit schutzbedürftiger Biodiversität auswirken</t>
  </si>
  <si>
    <t>Anteil der Investitionen in Unternehmen, in die investiert wird, mit Standorten/Betrieben in oder in der Nähe von Gebieten mit schutzbedürftiger Biodiversität, sofern sich die Tätigkeiten dieser Unternehme</t>
  </si>
  <si>
    <t>n.a. (nicht wesentlich)</t>
  </si>
  <si>
    <t>Wasser</t>
  </si>
  <si>
    <t>8. Emissionen in Wasser</t>
  </si>
  <si>
    <t>Tonnen Emissionen in Wasser, die von den Unternehmen, in die investiert wird, pro investierter Million EUR verursacht werden, ausgedrückt als gewichteter Durchschnitt</t>
  </si>
  <si>
    <t>Abfall</t>
  </si>
  <si>
    <t>9. Anteil gefährlicher und radioaktiver Abfälle</t>
  </si>
  <si>
    <t>Tonnen gefährlicher und radioaktiver Abfälle, die von den Unternehmen, in die investiert wird, pro investierter Million EUR erzeugt werden, ausgedrückt als gewichteter Durchschnitt</t>
  </si>
  <si>
    <t>INDIKATOREN IN DEN BEREICHEN SOZIALES UND BESCHÄFTIGUNG, ACHTUNG DER MENSCHENRECHTE UND BEKÄMPFUNG VON KORRUPTION UND BESTECHUNG</t>
  </si>
  <si>
    <t>Soziales und Beschäftigung</t>
  </si>
  <si>
    <t>10. Verstöße gegen die UNGC- Grundsätze und gegen die Leitsätze der Organisation für wirtschaftliche Zusammenarbeit und Entwicklung (OECD) für multinationale Unternehmen</t>
  </si>
  <si>
    <t>Anteil der Investitionen in Unternehmen, in die investiert wird, die an Verstößen gegen die UNGC-Grundsätze oder gegen die OECD- Leitsätze für multinationale Unternehmen beteiligt waren</t>
  </si>
  <si>
    <t>ESRS S1-17 
Nichteinhaltung der Leitprinzipien der Vereinten Nationen für Wirtschaft und Menschenrechte und der OECD- Leitlinien Absatz 104 Buchstabe a</t>
  </si>
  <si>
    <t>11. Fehlende Prozesse und Compliance-Mechanismen zur Überwachung der Einhaltung der UNGC-Grundsätze und der OECD-Leitsätze für multinationale Unternehmen</t>
  </si>
  <si>
    <t>Anteil der Investitionen in Unternehmen, in die investiert wird, die keine Richtlinien zur Überwachung der Einhaltung der UNGC- Grundsätze und der OECD-Leitsätze für multinationale Unternehmen oder keine Verfahren zur Bearbeitung von Beschwerden wegen Verstößen gegen die UNGC-Grundsätze und OECD-Leitsätze für multinationale Unternehmen eingerichtet haben</t>
  </si>
  <si>
    <t>ESRS S2-1
Verpflichtungen im Bereich der Menschenrechtspolitik Absatz 17</t>
  </si>
  <si>
    <t>siehe Kapitel ESRS S2 NFE</t>
  </si>
  <si>
    <t>12. Unbereinigtes geschlechtsspezifisches Verdienstgefälle</t>
  </si>
  <si>
    <t>Durchschnittliches unbereinigtes geschlechtsspezifisches Verdienstgefälle bei den Unternehmen, in die investiert wird</t>
  </si>
  <si>
    <t>ESRS S1-16
Unbereinigtes geschlechtsspezifi­sches Verdienstgefälle Absatz 97 Buchstabe a</t>
  </si>
  <si>
    <t>13. Geschlechtervielfalt in den Leitungs- und Kontrollorganen</t>
  </si>
  <si>
    <t>Durchschnittliches Verhältnis von Frauen zu Männern in den Leitungs- und Kontrollorganen der Unternehmen, in die investiert wird, ausgedrückt als Prozentsatz aller Mitglieder der Leitungs- und Kontrollorgane</t>
  </si>
  <si>
    <t>ESRS 2 GOV-1
Geschlechtervielfalt in den Leitungs- und Kontrollorganen Absatz 21 Buchstabe d</t>
  </si>
  <si>
    <t>14. Engagement in umstrittenen Waffen (Antipersonenminen, Streumunition, chemische und biologische Waffen)</t>
  </si>
  <si>
    <t>Anteil der Investitionen in Unternehmen, in die investiert wird, die an der Herstellung oder am Verkauf von umstrittenen Waffen beteiligt sind</t>
  </si>
  <si>
    <t>ESRS 2 SBM-1
Beteiligung an Tätigkeiten im Zusammenhang mit umstrittenen Waffen Absatz 40 Buchstabe d Ziffer iii</t>
  </si>
  <si>
    <t>¹ Zusätzliche (nicht verpflichtende) Klimaindikatoren und andere umweltbezogene Indikatoren (Tabelle 2), sowie Indikatoren in den Bereichen Soziales und Beschäftigung, Achtung der menschenrechte und Bekämpfung von Korruption und Bestechung (Tabelle 3) sind in der NFE 2025 vorhanden (siehe Anlage B für Verweise auf ESRS Datenpunkte im Zusammenhang mit anderen Rechtvorschiften)</t>
  </si>
  <si>
    <t>freenet (2025)</t>
  </si>
  <si>
    <t xml:space="preserve">0,0 (Vorstand)
41,7 (Aufsichtsrat)
 </t>
  </si>
  <si>
    <t>freenet (2024)</t>
  </si>
  <si>
    <t>siehe Kapitel ESRS E1 (E1-5) NFE</t>
  </si>
  <si>
    <t xml:space="preserve">16,7 (Vorstand)
41,7 (Aufsichtsrat)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</si>
</sst>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70" formatCode="0.0"/>
  </numFmts>
  <fonts count="6">
    <font>
      <sz val="11"/>
      <color theme="1"/>
      <name val="Calibri"/>
      <family val="2"/>
      <scheme val="minor"/>
    </font>
    <font>
      <b/>
      <sz val="10"/>
      <color theme="1"/>
      <name val="Arial"/>
      <family val="2"/>
    </font>
    <font>
      <b/>
      <sz val="24"/>
      <color rgb="FF092043"/>
      <name val="Arial"/>
      <family val="2"/>
    </font>
    <font>
      <b/>
      <sz val="8"/>
      <color theme="1"/>
      <name val="Arial"/>
      <family val="2"/>
    </font>
    <font>
      <sz val="8"/>
      <color theme="1"/>
      <name val="Arial"/>
      <family val="2"/>
    </font>
    <font>
      <b/>
      <sz val="8"/>
      <color rgb="FF000000"/>
      <name val="Arial"/>
      <family val="2"/>
    </font>
  </fonts>
  <fills count="6">
    <fill>
      <patternFill patternType="none"/>
    </fill>
    <fill>
      <patternFill patternType="gray125"/>
    </fill>
    <fill>
      <patternFill patternType="solid">
        <fgColor theme="0"/>
        <bgColor indexed="64"/>
      </patternFill>
    </fill>
    <fill>
      <patternFill patternType="solid">
        <fgColor rgb="FFE3E8F3"/>
        <bgColor indexed="64"/>
      </patternFill>
    </fill>
    <fill>
      <patternFill patternType="solid">
        <fgColor rgb="FFF4F8ED"/>
        <bgColor rgb="FF000000"/>
      </patternFill>
    </fill>
    <fill>
      <patternFill patternType="solid">
        <fgColor rgb="FFF4F8ED"/>
        <bgColor indexed="64"/>
      </patternFill>
    </fill>
  </fills>
  <borders count="3">
    <border>
      <left/>
      <right/>
      <top/>
      <bottom/>
      <diagonal/>
    </border>
    <border>
      <left/>
      <right/>
      <top style="medium">
        <color indexed="64"/>
      </top>
      <bottom style="medium">
        <color indexed="64"/>
      </bottom>
      <diagonal/>
    </border>
    <border>
      <left/>
      <right/>
      <top style="medium">
        <color indexed="64"/>
      </top>
      <bottom/>
      <diagonal/>
    </border>
  </borders>
  <cellStyleXfs count="1">
    <xf numFmtId="0" fontId="0" fillId="0" borderId="0"/>
  </cellStyleXfs>
  <cellXfs count="26">
    <xf numFmtId="0" fontId="0" fillId="0" borderId="0" xfId="0"/>
    <xf numFmtId="0" fontId="1" fillId="2" borderId="0" xfId="0" applyFont="1" applyFill="1" applyAlignment="1">
      <alignment horizontal="left" vertical="top"/>
    </xf>
    <xf numFmtId="164" fontId="3" fillId="3" borderId="1" xfId="0" applyNumberFormat="1" applyFont="1" applyFill="1" applyBorder="1" applyAlignment="1">
      <alignment horizontal="right" vertical="center"/>
    </xf>
    <xf numFmtId="164" fontId="3" fillId="2" borderId="1" xfId="0" applyNumberFormat="1" applyFont="1" applyFill="1" applyBorder="1" applyAlignment="1">
      <alignment vertical="center"/>
    </xf>
    <xf numFmtId="164" fontId="3" fillId="2" borderId="1" xfId="0" applyNumberFormat="1" applyFont="1" applyFill="1" applyBorder="1" applyAlignment="1">
      <alignment horizontal="right" vertical="center" wrapText="1"/>
    </xf>
    <xf numFmtId="0" fontId="4" fillId="3" borderId="0" xfId="0" applyFont="1" applyFill="1" applyAlignment="1">
      <alignment horizontal="right" vertical="center" wrapText="1"/>
    </xf>
    <xf numFmtId="164" fontId="4" fillId="2" borderId="1" xfId="0" applyNumberFormat="1" applyFont="1" applyFill="1" applyBorder="1" applyAlignment="1">
      <alignment vertical="center"/>
    </xf>
    <xf numFmtId="164" fontId="0" fillId="2" borderId="0" xfId="0" applyNumberFormat="1" applyFill="1"/>
    <xf numFmtId="164" fontId="0" fillId="2" borderId="0" xfId="0" applyNumberFormat="1" applyFill="1" applyAlignment="1">
      <alignment horizontal="right"/>
    </xf>
    <xf numFmtId="164" fontId="2" fillId="2" borderId="0" xfId="0" applyNumberFormat="1" applyFont="1" applyFill="1" applyAlignment="1">
      <alignment horizontal="left"/>
    </xf>
    <xf numFmtId="0" fontId="0" fillId="2" borderId="0" xfId="0" applyFill="1"/>
    <xf numFmtId="0" fontId="0" fillId="2" borderId="0" xfId="0" applyFill="1" applyAlignment="1">
      <alignment horizontal="right"/>
    </xf>
    <xf numFmtId="164" fontId="4" fillId="2" borderId="1" xfId="0" applyNumberFormat="1" applyFont="1" applyFill="1" applyBorder="1" applyAlignment="1">
      <alignment vertical="center" wrapText="1"/>
    </xf>
    <xf numFmtId="164" fontId="4" fillId="2" borderId="1" xfId="0" applyNumberFormat="1" applyFont="1" applyFill="1" applyBorder="1" applyAlignment="1">
      <alignment horizontal="left" vertical="center" wrapText="1"/>
    </xf>
    <xf numFmtId="0" fontId="4" fillId="2" borderId="0" xfId="0" applyFont="1" applyFill="1" applyAlignment="1">
      <alignment vertical="center" wrapText="1"/>
    </xf>
    <xf numFmtId="0" fontId="0" fillId="2" borderId="0" xfId="0" applyFill="1" applyAlignment="1">
      <alignment horizontal="right" vertical="top" wrapText="1"/>
    </xf>
    <xf numFmtId="164" fontId="4" fillId="3" borderId="0" xfId="0" applyNumberFormat="1" applyFont="1" applyFill="1" applyAlignment="1">
      <alignment horizontal="right" vertical="center" wrapText="1"/>
    </xf>
    <xf numFmtId="0" fontId="5" fillId="4" borderId="1" xfId="0" applyFont="1" applyFill="1" applyBorder="1" applyAlignment="1">
      <alignment horizontal="right" vertical="center"/>
    </xf>
    <xf numFmtId="164" fontId="4" fillId="5" borderId="0" xfId="0" applyNumberFormat="1" applyFont="1" applyFill="1" applyAlignment="1">
      <alignment horizontal="right" vertical="center" wrapText="1"/>
    </xf>
    <xf numFmtId="0" fontId="4" fillId="5" borderId="0" xfId="0" applyFont="1" applyFill="1" applyAlignment="1">
      <alignment horizontal="right" vertical="center" wrapText="1"/>
    </xf>
    <xf numFmtId="164" fontId="4" fillId="2" borderId="1" xfId="0" applyNumberFormat="1" applyFont="1" applyFill="1" applyBorder="1" applyAlignment="1">
      <alignment horizontal="left" vertical="center" wrapText="1"/>
    </xf>
    <xf numFmtId="164" fontId="4" fillId="2" borderId="0" xfId="0" applyNumberFormat="1" applyFont="1" applyFill="1" applyAlignment="1">
      <alignment horizontal="left" wrapText="1"/>
    </xf>
    <xf numFmtId="0" fontId="4" fillId="2" borderId="0" xfId="0" applyFont="1" applyFill="1" applyAlignment="1">
      <alignment horizontal="left" vertical="center" wrapText="1"/>
    </xf>
    <xf numFmtId="164" fontId="4" fillId="2" borderId="2" xfId="0" applyNumberFormat="1" applyFont="1" applyFill="1" applyBorder="1" applyAlignment="1">
      <alignment horizontal="left" vertical="center"/>
    </xf>
    <xf numFmtId="164" fontId="4" fillId="2" borderId="0" xfId="0" applyNumberFormat="1" applyFont="1" applyFill="1" applyAlignment="1">
      <alignment horizontal="left" vertical="center"/>
    </xf>
    <xf numFmtId="170" fontId="4" fillId="5" borderId="0" xfId="0" applyNumberFormat="1" applyFont="1" applyFill="1" applyAlignment="1">
      <alignment horizontal="right" vertical="center" wrapText="1"/>
    </xf>
  </cellXfs>
  <cellStyles count="1">
    <cellStyle name="Standard" xfId="0" builtinId="0"/>
  </cellStyles>
  <dxfs count="0"/>
  <tableStyles count="0" defaultTableStyle="TableStyleMedium2" defaultPivotStyle="PivotStyleLight16"/>
  <colors>
    <mruColors>
      <color rgb="FFF4F8ED"/>
      <color rgb="FFE3E8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5</xdr:col>
      <xdr:colOff>2388286</xdr:colOff>
      <xdr:row>0</xdr:row>
      <xdr:rowOff>145879</xdr:rowOff>
    </xdr:from>
    <xdr:to>
      <xdr:col>7</xdr:col>
      <xdr:colOff>8148</xdr:colOff>
      <xdr:row>2</xdr:row>
      <xdr:rowOff>42263</xdr:rowOff>
    </xdr:to>
    <xdr:pic>
      <xdr:nvPicPr>
        <xdr:cNvPr id="3" name="Grafik 5">
          <a:extLst>
            <a:ext uri="{FF2B5EF4-FFF2-40B4-BE49-F238E27FC236}">
              <a16:creationId xmlns:a16="http://schemas.microsoft.com/office/drawing/2014/main" id="{EAF9A215-598F-47BF-9A32-64DF4E1005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19310" y="145879"/>
          <a:ext cx="1399260" cy="462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freenetgroup.sharepoint.com/sites/ESGReporting/Freigegebene%20Dokumente/04_CSRD_ESRS/05_KPIs/PAIs/2025/Kopie%20von%20NFE_Master_Tabellen_KPIs.xlsx" TargetMode="External"/><Relationship Id="rId1" Type="http://schemas.openxmlformats.org/officeDocument/2006/relationships/externalLinkPath" Target="Kopie%20von%20NFE_Master_Tabellen_KPIs.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2024_Output%20Tables_DRAFT.xlsx" TargetMode="External"/><Relationship Id="rId2" Type="http://schemas.openxmlformats.org/officeDocument/2006/relationships/externalLinkPath" Target="https://freenetgroup.sharepoint.com/sites/ESGReporting/Freigegebene%20Dokumente/04_CSRD_ESRS/05_KPIs/2024_Output%20Tables_DRAFT.xlsx" TargetMode="External"/><Relationship Id="rId1" Type="http://schemas.openxmlformats.org/officeDocument/2006/relationships/externalLinkPath" Target="/sites/ESGReporting/Freigegebene%20Dokumente/04_CSRD_ESRS/05_KPIs/2024_Output%20Tables_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ynopse"/>
      <sheetName val="Synopse-Tracker"/>
      <sheetName val="Copy EFRAG Tables"/>
      <sheetName val="E1 ---&gt;"/>
      <sheetName val="E1-4 Reduktionsziel"/>
      <sheetName val="E1-4 Dekarbonisierungshebel"/>
      <sheetName val="E1-5"/>
      <sheetName val="E1-6.1"/>
      <sheetName val="Anteil Primärdaten"/>
      <sheetName val="E5---&gt;"/>
      <sheetName val="E5-ES"/>
      <sheetName val="S1---&gt;"/>
      <sheetName val="S1-6.50a"/>
      <sheetName val="S1-6.50b"/>
      <sheetName val="S1-6.50c"/>
      <sheetName val="S1-7"/>
      <sheetName val="S1-9.66a"/>
      <sheetName val="S1-9.66b"/>
      <sheetName val="S1-13"/>
      <sheetName val="S1-15"/>
      <sheetName val="S1-16"/>
      <sheetName val="S1-17.103"/>
      <sheetName val="S1-17.104"/>
      <sheetName val="Entity specific ---&gt;"/>
      <sheetName val="ES - IT"/>
      <sheetName val="G1 ---&gt;"/>
      <sheetName val="G1-4"/>
      <sheetName val="Zahlen im Text --&gt;"/>
      <sheetName val="Sonstige"/>
      <sheetName val="Überleitung Base Year"/>
      <sheetName val="FIRE.sys_Intern_Trans_"/>
    </sheetNames>
    <sheetDataSet>
      <sheetData sheetId="0"/>
      <sheetData sheetId="1"/>
      <sheetData sheetId="2"/>
      <sheetData sheetId="3"/>
      <sheetData sheetId="4"/>
      <sheetData sheetId="5"/>
      <sheetData sheetId="6">
        <row r="17">
          <cell r="C17">
            <v>0.81302022516899275</v>
          </cell>
        </row>
      </sheetData>
      <sheetData sheetId="7">
        <row r="4">
          <cell r="C4">
            <v>2864.3129327052566</v>
          </cell>
        </row>
        <row r="7">
          <cell r="C7">
            <v>23694.865875541804</v>
          </cell>
        </row>
        <row r="8">
          <cell r="C8">
            <v>517.02140471960945</v>
          </cell>
        </row>
        <row r="10">
          <cell r="C10">
            <v>71177.714660136931</v>
          </cell>
        </row>
        <row r="29">
          <cell r="C29">
            <v>97736.893468383991</v>
          </cell>
        </row>
        <row r="30">
          <cell r="C30">
            <v>74559.048997561797</v>
          </cell>
        </row>
        <row r="32">
          <cell r="C32">
            <v>40.05819152413612</v>
          </cell>
        </row>
        <row r="33">
          <cell r="C33">
            <v>30.55857986286335</v>
          </cell>
        </row>
      </sheetData>
      <sheetData sheetId="8"/>
      <sheetData sheetId="9"/>
      <sheetData sheetId="10"/>
      <sheetData sheetId="11"/>
      <sheetData sheetId="12"/>
      <sheetData sheetId="13"/>
      <sheetData sheetId="14"/>
      <sheetData sheetId="15"/>
      <sheetData sheetId="16"/>
      <sheetData sheetId="17"/>
      <sheetData sheetId="18"/>
      <sheetData sheetId="19"/>
      <sheetData sheetId="20">
        <row r="3">
          <cell r="C3">
            <v>15.542073982545713</v>
          </cell>
        </row>
      </sheetData>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py EFRAG Tables"/>
      <sheetName val="ESRS2 ---&gt;"/>
      <sheetName val="ESRS2-21"/>
      <sheetName val="S1---&gt;"/>
      <sheetName val="S1-6"/>
      <sheetName val="S1-7"/>
      <sheetName val="S1-9"/>
      <sheetName val="S1-13"/>
      <sheetName val="S1-15"/>
      <sheetName val="S1-16"/>
      <sheetName val="S1-17"/>
      <sheetName val="E1 ---&gt;"/>
      <sheetName val="E1-4"/>
      <sheetName val="E1-5"/>
      <sheetName val="E1-6.1"/>
      <sheetName val="Überleitung Base Year"/>
      <sheetName val="E5---&gt;"/>
      <sheetName val="E5-ES"/>
      <sheetName val="G1 ---&gt;"/>
      <sheetName val="G1-4"/>
      <sheetName val="Entity specific ---&gt;"/>
      <sheetName val="ES - 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8">
          <cell r="C8">
            <v>0.14318062468910081</v>
          </cell>
        </row>
      </sheetData>
      <sheetData sheetId="10" refreshError="1"/>
      <sheetData sheetId="11" refreshError="1"/>
      <sheetData sheetId="12" refreshError="1"/>
      <sheetData sheetId="13">
        <row r="13">
          <cell r="C13">
            <v>0.19779594579881449</v>
          </cell>
        </row>
      </sheetData>
      <sheetData sheetId="14">
        <row r="8">
          <cell r="C8">
            <v>3214.9965049777702</v>
          </cell>
        </row>
        <row r="11">
          <cell r="C11">
            <v>25960.389711294054</v>
          </cell>
        </row>
        <row r="12">
          <cell r="C12">
            <v>512.0916527874075</v>
          </cell>
        </row>
        <row r="14">
          <cell r="C14">
            <v>76935.508916924926</v>
          </cell>
        </row>
        <row r="33">
          <cell r="C33">
            <v>106110.89513319675</v>
          </cell>
        </row>
        <row r="34">
          <cell r="C34">
            <v>80662.5970746901</v>
          </cell>
        </row>
        <row r="36">
          <cell r="C36">
            <v>42.826582331851796</v>
          </cell>
        </row>
        <row r="37">
          <cell r="C37">
            <v>32.555595260825044</v>
          </cell>
        </row>
      </sheetData>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0B5D7-A204-47F1-8CE5-FAB144514C0D}">
  <dimension ref="A1:H32"/>
  <sheetViews>
    <sheetView tabSelected="1" topLeftCell="C1" zoomScale="83" zoomScaleNormal="83" workbookViewId="0">
      <selection activeCell="L26" sqref="L26"/>
    </sheetView>
  </sheetViews>
  <sheetFormatPr baseColWidth="10" defaultColWidth="10.77734375" defaultRowHeight="14.4"/>
  <cols>
    <col min="1" max="1" width="10.5546875" style="7" customWidth="1"/>
    <col min="2" max="2" width="14.5546875" style="10" customWidth="1"/>
    <col min="3" max="3" width="45.5546875" style="10" customWidth="1"/>
    <col min="4" max="4" width="55.5546875" style="10" customWidth="1"/>
    <col min="5" max="5" width="14.5546875" style="10" customWidth="1"/>
    <col min="6" max="6" width="35.5546875" style="10" customWidth="1"/>
    <col min="7" max="7" width="18.5546875" style="11" customWidth="1"/>
    <col min="8" max="8" width="16.6640625" style="10" customWidth="1"/>
    <col min="9" max="16384" width="10.77734375" style="10"/>
  </cols>
  <sheetData>
    <row r="1" spans="2:8" s="7" customFormat="1" ht="14.55" customHeight="1">
      <c r="G1" s="8"/>
    </row>
    <row r="2" spans="2:8" s="7" customFormat="1" ht="30">
      <c r="B2" s="9" t="s">
        <v>0</v>
      </c>
      <c r="G2" s="8"/>
    </row>
    <row r="3" spans="2:8" ht="15" thickBot="1">
      <c r="B3" s="1"/>
      <c r="H3" s="7"/>
    </row>
    <row r="4" spans="2:8" s="7" customFormat="1" ht="35.25" customHeight="1" thickBot="1">
      <c r="B4" s="6" t="s">
        <v>1</v>
      </c>
      <c r="C4" s="12"/>
      <c r="D4" s="12"/>
      <c r="E4" s="12"/>
      <c r="F4" s="12"/>
      <c r="G4" s="12"/>
      <c r="H4" s="12"/>
    </row>
    <row r="5" spans="2:8" ht="15" thickBot="1">
      <c r="H5" s="7"/>
    </row>
    <row r="6" spans="2:8" s="7" customFormat="1" ht="35.25" customHeight="1" thickBot="1">
      <c r="B6" s="20" t="s">
        <v>2</v>
      </c>
      <c r="C6" s="20"/>
      <c r="D6" s="13" t="s">
        <v>3</v>
      </c>
      <c r="E6" s="13" t="s">
        <v>4</v>
      </c>
      <c r="F6" s="13" t="s">
        <v>5</v>
      </c>
      <c r="G6" s="2" t="s">
        <v>67</v>
      </c>
      <c r="H6" s="17" t="s">
        <v>69</v>
      </c>
    </row>
    <row r="7" spans="2:8" s="7" customFormat="1" ht="35.1" customHeight="1" thickBot="1">
      <c r="B7" s="3" t="s">
        <v>6</v>
      </c>
      <c r="C7" s="4"/>
      <c r="D7" s="4"/>
      <c r="E7" s="4"/>
      <c r="F7" s="4"/>
      <c r="G7" s="4"/>
      <c r="H7" s="4"/>
    </row>
    <row r="8" spans="2:8" ht="50.1" customHeight="1">
      <c r="B8" s="23" t="s">
        <v>7</v>
      </c>
      <c r="C8" s="22" t="s">
        <v>8</v>
      </c>
      <c r="D8" s="14" t="s">
        <v>9</v>
      </c>
      <c r="E8" s="14" t="s">
        <v>10</v>
      </c>
      <c r="F8" s="22" t="s">
        <v>11</v>
      </c>
      <c r="G8" s="16">
        <f>'[1]E1-6.1'!$C$4</f>
        <v>2864.3129327052566</v>
      </c>
      <c r="H8" s="18">
        <f>'[2]E1-6.1'!$C$8</f>
        <v>3214.9965049777702</v>
      </c>
    </row>
    <row r="9" spans="2:8" ht="50.1" customHeight="1">
      <c r="B9" s="24"/>
      <c r="C9" s="22"/>
      <c r="D9" s="14" t="s">
        <v>12</v>
      </c>
      <c r="E9" s="14" t="s">
        <v>10</v>
      </c>
      <c r="F9" s="22"/>
      <c r="G9" s="16">
        <f>'[1]E1-6.1'!$C$7</f>
        <v>23694.865875541804</v>
      </c>
      <c r="H9" s="18">
        <f>'[2]E1-6.1'!$C$11</f>
        <v>25960.389711294054</v>
      </c>
    </row>
    <row r="10" spans="2:8" ht="50.1" customHeight="1">
      <c r="B10" s="24"/>
      <c r="C10" s="22"/>
      <c r="D10" s="14" t="s">
        <v>13</v>
      </c>
      <c r="E10" s="14" t="s">
        <v>10</v>
      </c>
      <c r="F10" s="22"/>
      <c r="G10" s="16">
        <f>'[1]E1-6.1'!$C$8</f>
        <v>517.02140471960945</v>
      </c>
      <c r="H10" s="18">
        <f>'[2]E1-6.1'!$C$12</f>
        <v>512.0916527874075</v>
      </c>
    </row>
    <row r="11" spans="2:8" ht="50.1" customHeight="1">
      <c r="B11" s="24"/>
      <c r="C11" s="22"/>
      <c r="D11" s="14" t="s">
        <v>14</v>
      </c>
      <c r="E11" s="14" t="s">
        <v>10</v>
      </c>
      <c r="F11" s="22"/>
      <c r="G11" s="16">
        <f>'[1]E1-6.1'!$C$10</f>
        <v>71177.714660136931</v>
      </c>
      <c r="H11" s="18">
        <f>'[2]E1-6.1'!$C$14</f>
        <v>76935.508916924926</v>
      </c>
    </row>
    <row r="12" spans="2:8" ht="50.1" customHeight="1">
      <c r="B12" s="24"/>
      <c r="C12" s="22"/>
      <c r="D12" s="14" t="s">
        <v>15</v>
      </c>
      <c r="E12" s="14" t="s">
        <v>10</v>
      </c>
      <c r="F12" s="22"/>
      <c r="G12" s="16">
        <f>'[1]E1-6.1'!$C$29</f>
        <v>97736.893468383991</v>
      </c>
      <c r="H12" s="18">
        <f>'[2]E1-6.1'!$C$33</f>
        <v>106110.89513319675</v>
      </c>
    </row>
    <row r="13" spans="2:8" ht="50.1" customHeight="1">
      <c r="B13" s="24"/>
      <c r="C13" s="22"/>
      <c r="D13" s="14" t="s">
        <v>16</v>
      </c>
      <c r="E13" s="14" t="s">
        <v>10</v>
      </c>
      <c r="F13" s="22"/>
      <c r="G13" s="16">
        <f>'[1]E1-6.1'!$C$30</f>
        <v>74559.048997561797</v>
      </c>
      <c r="H13" s="18">
        <f>'[2]E1-6.1'!$C$34</f>
        <v>80662.5970746901</v>
      </c>
    </row>
    <row r="14" spans="2:8" ht="50.1" customHeight="1">
      <c r="B14" s="24"/>
      <c r="C14" s="22" t="s">
        <v>17</v>
      </c>
      <c r="D14" s="14" t="s">
        <v>18</v>
      </c>
      <c r="E14" s="14" t="s">
        <v>10</v>
      </c>
      <c r="F14" s="22"/>
      <c r="G14" s="16">
        <f>'[1]E1-6.1'!$C$29</f>
        <v>97736.893468383991</v>
      </c>
      <c r="H14" s="18">
        <f>'[2]E1-6.1'!$C$33</f>
        <v>106110.89513319675</v>
      </c>
    </row>
    <row r="15" spans="2:8" ht="50.1" customHeight="1">
      <c r="B15" s="24"/>
      <c r="C15" s="22"/>
      <c r="D15" s="14" t="s">
        <v>19</v>
      </c>
      <c r="E15" s="14" t="s">
        <v>10</v>
      </c>
      <c r="F15" s="22"/>
      <c r="G15" s="16">
        <f>'[1]E1-6.1'!$C$30</f>
        <v>74559.048997561797</v>
      </c>
      <c r="H15" s="18">
        <f>'[2]E1-6.1'!$C$34</f>
        <v>80662.5970746901</v>
      </c>
    </row>
    <row r="16" spans="2:8" ht="50.1" customHeight="1">
      <c r="B16" s="24"/>
      <c r="C16" s="22" t="s">
        <v>20</v>
      </c>
      <c r="D16" s="14" t="s">
        <v>21</v>
      </c>
      <c r="E16" s="14" t="s">
        <v>22</v>
      </c>
      <c r="F16" s="22" t="s">
        <v>23</v>
      </c>
      <c r="G16" s="16">
        <f>'[1]E1-6.1'!$C$32</f>
        <v>40.05819152413612</v>
      </c>
      <c r="H16" s="18">
        <f>'[2]E1-6.1'!$C$36</f>
        <v>42.826582331851796</v>
      </c>
    </row>
    <row r="17" spans="2:8" ht="50.1" customHeight="1">
      <c r="B17" s="24"/>
      <c r="C17" s="22"/>
      <c r="D17" s="14" t="s">
        <v>24</v>
      </c>
      <c r="E17" s="14" t="s">
        <v>22</v>
      </c>
      <c r="F17" s="22"/>
      <c r="G17" s="16">
        <f>'[1]E1-6.1'!$C$33</f>
        <v>30.55857986286335</v>
      </c>
      <c r="H17" s="18">
        <f>'[2]E1-6.1'!$C$37</f>
        <v>32.555595260825044</v>
      </c>
    </row>
    <row r="18" spans="2:8" ht="50.1" customHeight="1">
      <c r="B18" s="24"/>
      <c r="C18" s="14" t="s">
        <v>25</v>
      </c>
      <c r="D18" s="14" t="s">
        <v>26</v>
      </c>
      <c r="E18" s="14" t="s">
        <v>27</v>
      </c>
      <c r="F18" s="14" t="s">
        <v>28</v>
      </c>
      <c r="G18" s="5" t="s">
        <v>29</v>
      </c>
      <c r="H18" s="19" t="s">
        <v>29</v>
      </c>
    </row>
    <row r="19" spans="2:8" ht="77.55" customHeight="1">
      <c r="B19" s="24"/>
      <c r="C19" s="14" t="s">
        <v>30</v>
      </c>
      <c r="D19" s="14" t="s">
        <v>31</v>
      </c>
      <c r="E19" s="14" t="s">
        <v>32</v>
      </c>
      <c r="F19" s="14" t="s">
        <v>33</v>
      </c>
      <c r="G19" s="16">
        <f>100-('[1]E1-5'!$C$17*100)</f>
        <v>18.697977483100729</v>
      </c>
      <c r="H19" s="18">
        <f>'[2]E1-5'!$C$13*100</f>
        <v>19.779594579881447</v>
      </c>
    </row>
    <row r="20" spans="2:8" ht="50.1" customHeight="1">
      <c r="B20" s="24"/>
      <c r="C20" s="14" t="s">
        <v>34</v>
      </c>
      <c r="D20" s="14" t="s">
        <v>35</v>
      </c>
      <c r="E20" s="14" t="s">
        <v>36</v>
      </c>
      <c r="F20" s="14" t="s">
        <v>37</v>
      </c>
      <c r="G20" s="5" t="s">
        <v>41</v>
      </c>
      <c r="H20" s="19" t="s">
        <v>70</v>
      </c>
    </row>
    <row r="21" spans="2:8" ht="50.1" customHeight="1">
      <c r="B21" s="14" t="s">
        <v>38</v>
      </c>
      <c r="C21" s="14" t="s">
        <v>39</v>
      </c>
      <c r="D21" s="14" t="s">
        <v>40</v>
      </c>
      <c r="E21" s="14" t="s">
        <v>27</v>
      </c>
      <c r="F21" s="14"/>
      <c r="G21" s="5" t="s">
        <v>41</v>
      </c>
      <c r="H21" s="19" t="s">
        <v>41</v>
      </c>
    </row>
    <row r="22" spans="2:8" ht="50.1" customHeight="1">
      <c r="B22" s="14" t="s">
        <v>42</v>
      </c>
      <c r="C22" s="14" t="s">
        <v>43</v>
      </c>
      <c r="D22" s="14" t="s">
        <v>44</v>
      </c>
      <c r="E22" s="14" t="s">
        <v>27</v>
      </c>
      <c r="F22" s="14"/>
      <c r="G22" s="5" t="s">
        <v>41</v>
      </c>
      <c r="H22" s="19" t="s">
        <v>41</v>
      </c>
    </row>
    <row r="23" spans="2:8" ht="50.1" customHeight="1" thickBot="1">
      <c r="B23" s="14" t="s">
        <v>45</v>
      </c>
      <c r="C23" s="14" t="s">
        <v>46</v>
      </c>
      <c r="D23" s="14" t="s">
        <v>47</v>
      </c>
      <c r="E23" s="14" t="s">
        <v>27</v>
      </c>
      <c r="F23" s="14"/>
      <c r="G23" s="5" t="s">
        <v>41</v>
      </c>
      <c r="H23" s="19" t="s">
        <v>41</v>
      </c>
    </row>
    <row r="24" spans="2:8" s="7" customFormat="1" ht="35.1" customHeight="1" thickBot="1">
      <c r="B24" s="3" t="s">
        <v>48</v>
      </c>
      <c r="C24" s="4"/>
      <c r="D24" s="4"/>
      <c r="E24" s="4"/>
      <c r="F24" s="4"/>
      <c r="G24" s="4"/>
      <c r="H24" s="4"/>
    </row>
    <row r="25" spans="2:8" ht="50.1" customHeight="1">
      <c r="B25" s="22" t="s">
        <v>49</v>
      </c>
      <c r="C25" s="14" t="s">
        <v>50</v>
      </c>
      <c r="D25" s="14" t="s">
        <v>51</v>
      </c>
      <c r="E25" s="14" t="s">
        <v>27</v>
      </c>
      <c r="F25" s="14" t="s">
        <v>52</v>
      </c>
      <c r="G25" s="5" t="s">
        <v>29</v>
      </c>
      <c r="H25" s="18" t="s">
        <v>29</v>
      </c>
    </row>
    <row r="26" spans="2:8" ht="50.1" customHeight="1">
      <c r="B26" s="22"/>
      <c r="C26" s="14" t="s">
        <v>53</v>
      </c>
      <c r="D26" s="14" t="s">
        <v>54</v>
      </c>
      <c r="E26" s="14" t="s">
        <v>27</v>
      </c>
      <c r="F26" s="14" t="s">
        <v>55</v>
      </c>
      <c r="G26" s="5" t="s">
        <v>56</v>
      </c>
      <c r="H26" s="19" t="s">
        <v>56</v>
      </c>
    </row>
    <row r="27" spans="2:8" ht="50.1" customHeight="1">
      <c r="B27" s="22"/>
      <c r="C27" s="14" t="s">
        <v>57</v>
      </c>
      <c r="D27" s="14" t="s">
        <v>58</v>
      </c>
      <c r="E27" s="14" t="s">
        <v>32</v>
      </c>
      <c r="F27" s="14" t="s">
        <v>59</v>
      </c>
      <c r="G27" s="16">
        <f>'[1]S1-16'!$C$3</f>
        <v>15.542073982545713</v>
      </c>
      <c r="H27" s="25">
        <f>'[2]S1-16'!$C$8*100</f>
        <v>14.318062468910082</v>
      </c>
    </row>
    <row r="28" spans="2:8" ht="50.1" customHeight="1">
      <c r="B28" s="22"/>
      <c r="C28" s="14" t="s">
        <v>60</v>
      </c>
      <c r="D28" s="14" t="s">
        <v>61</v>
      </c>
      <c r="E28" s="14" t="s">
        <v>32</v>
      </c>
      <c r="F28" s="14" t="s">
        <v>62</v>
      </c>
      <c r="G28" s="5" t="s">
        <v>68</v>
      </c>
      <c r="H28" s="19" t="s">
        <v>71</v>
      </c>
    </row>
    <row r="29" spans="2:8" ht="50.1" customHeight="1">
      <c r="B29" s="22"/>
      <c r="C29" s="14" t="s">
        <v>63</v>
      </c>
      <c r="D29" s="14" t="s">
        <v>64</v>
      </c>
      <c r="E29" s="14" t="s">
        <v>27</v>
      </c>
      <c r="F29" s="14" t="s">
        <v>65</v>
      </c>
      <c r="G29" s="5" t="s">
        <v>29</v>
      </c>
      <c r="H29" s="19" t="s">
        <v>29</v>
      </c>
    </row>
    <row r="30" spans="2:8" ht="15" customHeight="1">
      <c r="G30" s="15"/>
    </row>
    <row r="31" spans="2:8" ht="14.55" customHeight="1">
      <c r="B31" s="21" t="s">
        <v>66</v>
      </c>
      <c r="C31" s="21"/>
      <c r="D31" s="21"/>
      <c r="E31" s="21"/>
      <c r="F31" s="21"/>
      <c r="G31" s="21"/>
    </row>
    <row r="32" spans="2:8">
      <c r="B32" s="21"/>
      <c r="C32" s="21"/>
      <c r="D32" s="21"/>
      <c r="E32" s="21"/>
      <c r="F32" s="21"/>
      <c r="G32" s="21"/>
    </row>
  </sheetData>
  <mergeCells count="9">
    <mergeCell ref="B6:C6"/>
    <mergeCell ref="B31:G32"/>
    <mergeCell ref="C14:C15"/>
    <mergeCell ref="B8:B20"/>
    <mergeCell ref="B25:B29"/>
    <mergeCell ref="F8:F15"/>
    <mergeCell ref="C8:C13"/>
    <mergeCell ref="F16:F17"/>
    <mergeCell ref="C16:C17"/>
  </mergeCells>
  <pageMargins left="0.7" right="0.7" top="0.78740157499999996" bottom="0.78740157499999996" header="0.3" footer="0.3"/>
  <pageSetup paperSize="9" orientation="portrait" r:id="rId1"/>
  <ignoredErrors>
    <ignoredError sqref="G13:G14 H13:H14"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279E4DA9AE73A4F809D7FFB7F4486D1" ma:contentTypeVersion="14" ma:contentTypeDescription="Ein neues Dokument erstellen." ma:contentTypeScope="" ma:versionID="cd6de72486d8fd4c1b414abd4482bfcd">
  <xsd:schema xmlns:xsd="http://www.w3.org/2001/XMLSchema" xmlns:xs="http://www.w3.org/2001/XMLSchema" xmlns:p="http://schemas.microsoft.com/office/2006/metadata/properties" xmlns:ns2="aa89a768-2375-4d35-bf8f-ba83058bacc1" xmlns:ns3="18425659-69f3-479c-a8c4-4b8347f2f7c5" targetNamespace="http://schemas.microsoft.com/office/2006/metadata/properties" ma:root="true" ma:fieldsID="007635f696849160e488d3dfedef0dfe" ns2:_="" ns3:_="">
    <xsd:import namespace="aa89a768-2375-4d35-bf8f-ba83058bacc1"/>
    <xsd:import namespace="18425659-69f3-479c-a8c4-4b8347f2f7c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89a768-2375-4d35-bf8f-ba83058bac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ef77e5f5-17b5-4b17-bb95-b7616393a0e1"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425659-69f3-479c-a8c4-4b8347f2f7c5" elementFormDefault="qualified">
    <xsd:import namespace="http://schemas.microsoft.com/office/2006/documentManagement/types"/>
    <xsd:import namespace="http://schemas.microsoft.com/office/infopath/2007/PartnerControls"/>
    <xsd:element name="SharedWithUsers" ma:index="1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internalName="SharedWithDetails" ma:readOnly="true">
      <xsd:simpleType>
        <xsd:restriction base="dms:Note">
          <xsd:maxLength value="255"/>
        </xsd:restriction>
      </xsd:simpleType>
    </xsd:element>
    <xsd:element name="TaxCatchAll" ma:index="15" nillable="true" ma:displayName="Taxonomy Catch All Column" ma:hidden="true" ma:list="{72afa006-187b-4092-99ae-3d80c7deaa79}" ma:internalName="TaxCatchAll" ma:showField="CatchAllData" ma:web="18425659-69f3-479c-a8c4-4b8347f2f7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8425659-69f3-479c-a8c4-4b8347f2f7c5" xsi:nil="true"/>
    <lcf76f155ced4ddcb4097134ff3c332f xmlns="aa89a768-2375-4d35-bf8f-ba83058bacc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F22BAC9-0B82-4A02-A314-D0F5FDE884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89a768-2375-4d35-bf8f-ba83058bacc1"/>
    <ds:schemaRef ds:uri="18425659-69f3-479c-a8c4-4b8347f2f7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9FE279-BA6E-4F85-80DC-804D21A5D2D1}">
  <ds:schemaRefs>
    <ds:schemaRef ds:uri="http://schemas.microsoft.com/sharepoint/v3/contenttype/forms"/>
  </ds:schemaRefs>
</ds:datastoreItem>
</file>

<file path=customXml/itemProps3.xml><?xml version="1.0" encoding="utf-8"?>
<ds:datastoreItem xmlns:ds="http://schemas.openxmlformats.org/officeDocument/2006/customXml" ds:itemID="{5AEE42D0-538F-42B6-A68E-447F48DCD4FA}">
  <ds:schemaRefs>
    <ds:schemaRef ds:uri="http://schemas.microsoft.com/office/2006/metadata/properties"/>
    <ds:schemaRef ds:uri="http://schemas.microsoft.com/office/infopath/2007/PartnerControls"/>
    <ds:schemaRef ds:uri="18425659-69f3-479c-a8c4-4b8347f2f7c5"/>
    <ds:schemaRef ds:uri="aa89a768-2375-4d35-bf8f-ba83058bacc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PAIs_de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Elkasas</dc:creator>
  <cp:keywords/>
  <dc:description/>
  <cp:lastModifiedBy>Elizabeth Elkasas</cp:lastModifiedBy>
  <cp:revision/>
  <dcterms:created xsi:type="dcterms:W3CDTF">2015-06-05T18:19:34Z</dcterms:created>
  <dcterms:modified xsi:type="dcterms:W3CDTF">2026-04-13T09:42:26Z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0x0101002279E4DA9AE73A4F809D7FFB7F4486D1</vt:lpwstr>
  </property>
  <property fmtid="{D5CDD505-2E9C-101B-9397-08002B2CF9AE}" pid="3" name="MediaServiceImageTags">
    <vt:lpwstr/>
  </property>
</Properties>
</file>